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27"/>
  </bookViews>
  <sheets>
    <sheet name="分段汇总表" sheetId="3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<sst xmlns="http://schemas.openxmlformats.org/spreadsheetml/2006/main" count="24" uniqueCount="21">
  <si>
    <t>奎屯市各街道、开干齐乡2025年1月高龄津贴分段汇总统计表</t>
  </si>
  <si>
    <t xml:space="preserve">    填报单位：奎屯市民政局                                          填报时间：2025年 1 月 6 日</t>
  </si>
  <si>
    <t>序号</t>
  </si>
  <si>
    <t>单位名称</t>
  </si>
  <si>
    <t>分段情况</t>
  </si>
  <si>
    <t>合计人数</t>
  </si>
  <si>
    <t>合计金额</t>
  </si>
  <si>
    <t>75-79岁</t>
  </si>
  <si>
    <t>金额</t>
  </si>
  <si>
    <t>80-89岁</t>
  </si>
  <si>
    <t>90-99岁</t>
  </si>
  <si>
    <t>100岁以上</t>
  </si>
  <si>
    <t>团结街街道</t>
  </si>
  <si>
    <t>北京路街道</t>
  </si>
  <si>
    <t>北西路街道</t>
  </si>
  <si>
    <t>乌东路街道</t>
  </si>
  <si>
    <t>乌西路街道</t>
  </si>
  <si>
    <t>火车站街道</t>
  </si>
  <si>
    <t>开干齐乡</t>
  </si>
  <si>
    <t>合  计</t>
  </si>
  <si>
    <r>
      <rPr>
        <sz val="11"/>
        <color theme="1"/>
        <rFont val="宋体"/>
        <charset val="134"/>
      </rPr>
      <t xml:space="preserve">         主要领导：</t>
    </r>
    <r>
      <rPr>
        <sz val="11"/>
        <color theme="1"/>
        <rFont val="Tahoma"/>
        <charset val="134"/>
      </rPr>
      <t xml:space="preserve">                               </t>
    </r>
    <r>
      <rPr>
        <sz val="11"/>
        <color theme="1"/>
        <rFont val="宋体"/>
        <charset val="134"/>
      </rPr>
      <t>分管领导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 xml:space="preserve">                                </t>
    </r>
    <r>
      <rPr>
        <sz val="11"/>
        <color theme="1"/>
        <rFont val="宋体"/>
        <charset val="134"/>
      </rPr>
      <t>科室负责人：</t>
    </r>
    <r>
      <rPr>
        <sz val="11"/>
        <color theme="1"/>
        <rFont val="Tahoma"/>
        <charset val="134"/>
      </rPr>
      <t xml:space="preserve">                                </t>
    </r>
    <r>
      <rPr>
        <sz val="11"/>
        <color theme="1"/>
        <rFont val="宋体"/>
        <charset val="134"/>
      </rPr>
      <t>制表人：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</si>
</sst>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  <numFmt numFmtId="177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72">
    <font>
      <sz val="11"/>
      <color theme="1"/>
      <name val="Tahoma"/>
      <charset val="134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i/>
      <sz val="11"/>
      <color rgb="FF7F7F7F"/>
      <name val="宋体"/>
      <charset val="134"/>
      <scheme val="minor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31"/>
      <name val="宋体"/>
      <charset val="134"/>
    </font>
    <font>
      <sz val="11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Calibri"/>
      <charset val="134"/>
    </font>
    <font>
      <sz val="11"/>
      <color rgb="FF006100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</borders>
  <cellStyleXfs count="257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7" fillId="6" borderId="8" applyNumberFormat="0" applyFon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0" borderId="0">
      <alignment vertical="top"/>
    </xf>
    <xf numFmtId="0" fontId="18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7" fillId="20" borderId="15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0" borderId="0" applyBorder="0"/>
    <xf numFmtId="0" fontId="32" fillId="17" borderId="10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4" fillId="30" borderId="2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43" fillId="18" borderId="7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5" fillId="40" borderId="23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7" fillId="0" borderId="0">
      <alignment vertical="top"/>
    </xf>
    <xf numFmtId="0" fontId="15" fillId="5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/>
    <xf numFmtId="0" fontId="1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9" borderId="0" applyNumberFormat="0" applyBorder="0" applyAlignment="0" applyProtection="0">
      <alignment vertical="center"/>
    </xf>
    <xf numFmtId="0" fontId="14" fillId="6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19" fillId="68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7" fillId="0" borderId="0"/>
    <xf numFmtId="0" fontId="55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7" fillId="0" borderId="0">
      <alignment vertical="center"/>
    </xf>
    <xf numFmtId="0" fontId="29" fillId="24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/>
    <xf numFmtId="0" fontId="0" fillId="0" borderId="0">
      <alignment vertical="center"/>
    </xf>
    <xf numFmtId="0" fontId="63" fillId="0" borderId="0"/>
    <xf numFmtId="0" fontId="7" fillId="0" borderId="0"/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0" fillId="18" borderId="7" applyNumberFormat="0" applyAlignment="0" applyProtection="0">
      <alignment vertical="center"/>
    </xf>
    <xf numFmtId="0" fontId="7" fillId="0" borderId="0"/>
    <xf numFmtId="0" fontId="7" fillId="0" borderId="0"/>
    <xf numFmtId="0" fontId="19" fillId="27" borderId="0" applyNumberFormat="0" applyBorder="0" applyAlignment="0" applyProtection="0">
      <alignment vertical="center"/>
    </xf>
    <xf numFmtId="0" fontId="65" fillId="0" borderId="0"/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66" fillId="0" borderId="21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9" fillId="24" borderId="30" applyNumberFormat="0" applyAlignment="0" applyProtection="0">
      <alignment vertical="center"/>
    </xf>
    <xf numFmtId="0" fontId="67" fillId="40" borderId="23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9" fillId="6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70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70" fillId="18" borderId="14" applyNumberFormat="0" applyAlignment="0" applyProtection="0">
      <alignment vertical="center"/>
    </xf>
    <xf numFmtId="0" fontId="71" fillId="5" borderId="7" applyNumberFormat="0" applyAlignment="0" applyProtection="0">
      <alignment vertical="center"/>
    </xf>
    <xf numFmtId="0" fontId="52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/>
    <xf numFmtId="0" fontId="7" fillId="0" borderId="0">
      <alignment vertical="center"/>
    </xf>
    <xf numFmtId="0" fontId="7" fillId="0" borderId="0"/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53" fillId="0" borderId="0"/>
    <xf numFmtId="0" fontId="14" fillId="0" borderId="0">
      <alignment vertical="center"/>
    </xf>
    <xf numFmtId="0" fontId="53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169">
      <alignment vertical="center"/>
    </xf>
    <xf numFmtId="0" fontId="1" fillId="0" borderId="0" xfId="169" applyFont="1" applyFill="1" applyBorder="1" applyAlignment="1">
      <alignment horizontal="center" vertical="center"/>
    </xf>
    <xf numFmtId="0" fontId="2" fillId="0" borderId="0" xfId="169" applyFont="1" applyFill="1" applyBorder="1" applyAlignment="1">
      <alignment horizontal="left" vertical="center"/>
    </xf>
    <xf numFmtId="0" fontId="3" fillId="0" borderId="1" xfId="169" applyFont="1" applyFill="1" applyBorder="1" applyAlignment="1">
      <alignment horizontal="center" vertical="center" wrapText="1"/>
    </xf>
    <xf numFmtId="0" fontId="4" fillId="2" borderId="1" xfId="153" applyFont="1" applyFill="1" applyBorder="1" applyAlignment="1">
      <alignment horizontal="center" vertical="center"/>
    </xf>
    <xf numFmtId="0" fontId="4" fillId="2" borderId="2" xfId="153" applyFont="1" applyFill="1" applyBorder="1" applyAlignment="1">
      <alignment horizontal="center" vertical="center"/>
    </xf>
    <xf numFmtId="0" fontId="4" fillId="2" borderId="3" xfId="153" applyFont="1" applyFill="1" applyBorder="1" applyAlignment="1">
      <alignment horizontal="center" vertical="center"/>
    </xf>
    <xf numFmtId="0" fontId="5" fillId="0" borderId="1" xfId="169" applyFont="1" applyFill="1" applyBorder="1" applyAlignment="1">
      <alignment horizontal="center" vertical="center"/>
    </xf>
    <xf numFmtId="0" fontId="6" fillId="0" borderId="1" xfId="169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/>
    </xf>
    <xf numFmtId="176" fontId="8" fillId="0" borderId="1" xfId="169" applyNumberFormat="1" applyFont="1" applyFill="1" applyBorder="1" applyAlignment="1">
      <alignment horizontal="center" vertical="center"/>
    </xf>
    <xf numFmtId="176" fontId="8" fillId="0" borderId="1" xfId="162" applyNumberFormat="1" applyFont="1" applyBorder="1" applyAlignment="1">
      <alignment horizontal="center" vertical="center"/>
    </xf>
    <xf numFmtId="176" fontId="8" fillId="0" borderId="1" xfId="153" applyNumberFormat="1" applyFont="1" applyFill="1" applyBorder="1" applyAlignment="1">
      <alignment horizontal="center" vertical="center"/>
    </xf>
    <xf numFmtId="176" fontId="9" fillId="0" borderId="1" xfId="169" applyNumberFormat="1" applyFont="1" applyFill="1" applyBorder="1" applyAlignment="1">
      <alignment horizontal="center" vertical="center"/>
    </xf>
    <xf numFmtId="176" fontId="8" fillId="0" borderId="1" xfId="153" applyNumberFormat="1" applyFont="1" applyBorder="1" applyAlignment="1">
      <alignment horizontal="center" vertical="center"/>
    </xf>
    <xf numFmtId="176" fontId="10" fillId="0" borderId="1" xfId="152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2" xfId="169" applyFont="1" applyFill="1" applyBorder="1" applyAlignment="1">
      <alignment horizontal="center" vertical="center" wrapText="1"/>
    </xf>
    <xf numFmtId="0" fontId="6" fillId="0" borderId="4" xfId="169" applyFont="1" applyFill="1" applyBorder="1" applyAlignment="1">
      <alignment horizontal="center" vertical="center" wrapText="1"/>
    </xf>
    <xf numFmtId="178" fontId="10" fillId="0" borderId="1" xfId="15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169" applyFont="1" applyFill="1" applyBorder="1" applyAlignment="1">
      <alignment horizontal="center" vertical="center"/>
    </xf>
    <xf numFmtId="0" fontId="3" fillId="0" borderId="6" xfId="169" applyFont="1" applyFill="1" applyBorder="1" applyAlignment="1">
      <alignment horizontal="center" vertical="center"/>
    </xf>
    <xf numFmtId="0" fontId="5" fillId="0" borderId="6" xfId="169" applyFont="1" applyFill="1" applyBorder="1" applyAlignment="1">
      <alignment horizontal="center" vertical="center"/>
    </xf>
    <xf numFmtId="176" fontId="10" fillId="0" borderId="1" xfId="155" applyNumberFormat="1" applyFont="1" applyFill="1" applyBorder="1" applyAlignment="1">
      <alignment horizontal="center" vertical="center"/>
    </xf>
  </cellXfs>
  <cellStyles count="257">
    <cellStyle name="常规" xfId="0" builtinId="0"/>
    <cellStyle name="货币[0]" xfId="1" builtinId="7"/>
    <cellStyle name="输入" xfId="2" builtinId="20"/>
    <cellStyle name="注释 4 14 3 2" xfId="3"/>
    <cellStyle name="计算 2 8 11" xfId="4"/>
    <cellStyle name="汇总 2 3 3 19" xfId="5"/>
    <cellStyle name="常规 3 2 2 49" xfId="6"/>
    <cellStyle name="常规 16 2 63 2 4" xfId="7"/>
    <cellStyle name="标题 1 3 5" xfId="8"/>
    <cellStyle name="20% - 强调文字颜色 3" xfId="9" builtinId="38"/>
    <cellStyle name="汇总 2 6 11" xfId="10"/>
    <cellStyle name="货币" xfId="11" builtinId="4"/>
    <cellStyle name="40% - 强调文字颜色 1 3 5" xfId="12"/>
    <cellStyle name="千位分隔[0]" xfId="13" builtinId="6"/>
    <cellStyle name="输出 4 2 4 3" xfId="14"/>
    <cellStyle name="计算 2 2 37" xfId="15"/>
    <cellStyle name="60% - 强调文字颜色 1 3 5" xfId="16"/>
    <cellStyle name="千位分隔" xfId="17" builtinId="3"/>
    <cellStyle name="常规 2_分段汇总表" xfId="18"/>
    <cellStyle name="60% - 强调文字颜色 1 4 2 2" xfId="19"/>
    <cellStyle name="40% - 强调文字颜色 3" xfId="20" builtinId="39"/>
    <cellStyle name="40% - 强调文字颜色 4 3 4" xfId="21"/>
    <cellStyle name="差" xfId="22" builtinId="27"/>
    <cellStyle name="常规_75-79岁老年名单" xfId="23"/>
    <cellStyle name="超链接" xfId="24" builtinId="8"/>
    <cellStyle name="60% - 强调文字颜色 6 3 2" xfId="25"/>
    <cellStyle name="60% - 强调文字颜色 3" xfId="26" builtinId="40"/>
    <cellStyle name="常规 11 12 29" xfId="27"/>
    <cellStyle name="输入 2 4 24" xfId="28"/>
    <cellStyle name="百分比" xfId="29" builtinId="5"/>
    <cellStyle name="40% - 强调文字颜色 6 4 2" xfId="30"/>
    <cellStyle name="60% - 强调文字颜色 4 2 2 2" xfId="31"/>
    <cellStyle name="已访问的超链接" xfId="32" builtinId="9"/>
    <cellStyle name="20% - 强调文字颜色 4 5" xfId="33"/>
    <cellStyle name="60% - 强调文字颜色 2 3" xfId="34"/>
    <cellStyle name="常规 6" xfId="35"/>
    <cellStyle name="注释" xfId="36" builtinId="10"/>
    <cellStyle name="60% - 强调文字颜色 2" xfId="37" builtinId="36"/>
    <cellStyle name="解释性文本 2 2" xfId="38"/>
    <cellStyle name="标题 4" xfId="39" builtinId="19"/>
    <cellStyle name="输出 5 2 3 13" xfId="40"/>
    <cellStyle name="警告文本" xfId="41" builtinId="11"/>
    <cellStyle name="标题" xfId="42" builtinId="15"/>
    <cellStyle name="解释性文本" xfId="43" builtinId="53"/>
    <cellStyle name="标题 1" xfId="44" builtinId="16"/>
    <cellStyle name="差 7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输出" xfId="50" builtinId="21"/>
    <cellStyle name="40% - 强调文字颜色 3 3 3" xfId="51"/>
    <cellStyle name="计算" xfId="52" builtinId="22"/>
    <cellStyle name="20% - 强调文字颜色 1 4 3" xfId="53"/>
    <cellStyle name="检查单元格" xfId="54" builtinId="23"/>
    <cellStyle name="20% - 强调文字颜色 6" xfId="55" builtinId="50"/>
    <cellStyle name="强调文字颜色 2" xfId="56" builtinId="33"/>
    <cellStyle name="40% - 强调文字颜色 5 7" xfId="57"/>
    <cellStyle name="链接单元格" xfId="58" builtinId="24"/>
    <cellStyle name="汇总" xfId="59" builtinId="25"/>
    <cellStyle name="好" xfId="60" builtinId="26"/>
    <cellStyle name="常规_鹏程园 10" xfId="61"/>
    <cellStyle name="20% - 强调文字颜色 3 3" xfId="62"/>
    <cellStyle name="适中" xfId="63" builtinId="28"/>
    <cellStyle name="链接单元格 7" xfId="64"/>
    <cellStyle name="20% - 强调文字颜色 5" xfId="65" builtinId="46"/>
    <cellStyle name="标题 4 5 2" xfId="66"/>
    <cellStyle name="强调文字颜色 1" xfId="67" builtinId="29"/>
    <cellStyle name="20% - 强调文字颜色 1" xfId="68" builtinId="30"/>
    <cellStyle name="标题 5 4" xfId="69"/>
    <cellStyle name="40% - 强调文字颜色 1" xfId="70" builtinId="31"/>
    <cellStyle name="20% - 强调文字颜色 2 4 2 2" xfId="71"/>
    <cellStyle name="20% - 强调文字颜色 2" xfId="72" builtinId="34"/>
    <cellStyle name="标题 5 5" xfId="73"/>
    <cellStyle name="强调文字颜色 1 7" xfId="74"/>
    <cellStyle name="40% - 强调文字颜色 2" xfId="75" builtinId="35"/>
    <cellStyle name="强调文字颜色 3" xfId="76" builtinId="37"/>
    <cellStyle name="强调文字颜色 4" xfId="77" builtinId="41"/>
    <cellStyle name="20% - 强调文字颜色 4" xfId="78" builtinId="42"/>
    <cellStyle name="常规 11 10" xfId="79"/>
    <cellStyle name="40% - 强调文字颜色 4" xfId="80" builtinId="43"/>
    <cellStyle name="强调文字颜色 5" xfId="81" builtinId="45"/>
    <cellStyle name="40% - 强调文字颜色 5" xfId="82" builtinId="47"/>
    <cellStyle name="60% - 强调文字颜色 5" xfId="83" builtinId="48"/>
    <cellStyle name="强调文字颜色 6" xfId="84" builtinId="49"/>
    <cellStyle name="40% - 强调文字颜色 6" xfId="85" builtinId="51"/>
    <cellStyle name="标题 1 4 3" xfId="86"/>
    <cellStyle name="60% - 强调文字颜色 6" xfId="87" builtinId="52"/>
    <cellStyle name="20% - 强调文字颜色 3 7" xfId="88"/>
    <cellStyle name="警告文本 2 2" xfId="89"/>
    <cellStyle name="常规 8" xfId="90"/>
    <cellStyle name="20% - 强调文字颜色 4 7" xfId="91"/>
    <cellStyle name="常规 75 2" xfId="92"/>
    <cellStyle name="20% - 强调文字颜色 6 7" xfId="93"/>
    <cellStyle name="20% - 强调文字颜色 5 7" xfId="94"/>
    <cellStyle name="60% - 强调文字颜色 3 5" xfId="95"/>
    <cellStyle name="20% - 强调文字颜色 1 7" xfId="96"/>
    <cellStyle name="40% - 强调文字颜色 1 3 3" xfId="97"/>
    <cellStyle name="20% - 强调文字颜色 2 7" xfId="98"/>
    <cellStyle name="20% - 强调文字颜色 3 2 2 2" xfId="99"/>
    <cellStyle name="常规_80岁" xfId="100"/>
    <cellStyle name="20% - 强调文字颜色 5 2" xfId="101"/>
    <cellStyle name="40% - 强调文字颜色 1 7" xfId="102"/>
    <cellStyle name="40% - 强调文字颜色 2 6" xfId="103"/>
    <cellStyle name="40% - 强调文字颜色 2 7" xfId="104"/>
    <cellStyle name="40% - 强调文字颜色 3 3" xfId="105"/>
    <cellStyle name="40% - 强调文字颜色 3 7" xfId="106"/>
    <cellStyle name="40% - 强调文字颜色 4 7" xfId="107"/>
    <cellStyle name="常规 146" xfId="108"/>
    <cellStyle name="40% - 强调文字颜色 6 2 2 2" xfId="109"/>
    <cellStyle name="40% - 强调文字颜色 6 7" xfId="110"/>
    <cellStyle name="60% - 强调文字颜色 1 7" xfId="111"/>
    <cellStyle name="60% - 强调文字颜色 2 7" xfId="112"/>
    <cellStyle name="60% - 强调文字颜色 3 4 2 2" xfId="113"/>
    <cellStyle name="60% - 强调文字颜色 3 7" xfId="114"/>
    <cellStyle name="60% - 强调文字颜色 4 4 4" xfId="115"/>
    <cellStyle name="60% - 强调文字颜色 4 6 2 2 2 2 2" xfId="116"/>
    <cellStyle name="60% - 强调文字颜色 4 7" xfId="117"/>
    <cellStyle name="60% - 强调文字颜色 5 7" xfId="118"/>
    <cellStyle name="60% - 强调文字颜色 6 2 2 2" xfId="119"/>
    <cellStyle name="60% - 强调文字颜色 6 7" xfId="120"/>
    <cellStyle name="标题 1 7" xfId="121"/>
    <cellStyle name="标题 10" xfId="122"/>
    <cellStyle name="差 4 2" xfId="123"/>
    <cellStyle name="常规 12" xfId="124"/>
    <cellStyle name="标题 2 3 3" xfId="125"/>
    <cellStyle name="标题 2 5 2" xfId="126"/>
    <cellStyle name="标题 2 7" xfId="127"/>
    <cellStyle name="标题 3 2 4" xfId="128"/>
    <cellStyle name="好 7" xfId="129"/>
    <cellStyle name="标题 3 4 2" xfId="130"/>
    <cellStyle name="标题 3 7" xfId="131"/>
    <cellStyle name="标题 4 2 2 2" xfId="132"/>
    <cellStyle name="常规 10" xfId="133"/>
    <cellStyle name="常规 15 2 2" xfId="134"/>
    <cellStyle name="强调文字颜色 6 7" xfId="135"/>
    <cellStyle name="常规 15 2 3" xfId="136"/>
    <cellStyle name="常规 155" xfId="137"/>
    <cellStyle name="常规 16" xfId="138"/>
    <cellStyle name="常规 21" xfId="139"/>
    <cellStyle name="检查单元格 2 2 2" xfId="140"/>
    <cellStyle name="常规 17 12" xfId="141"/>
    <cellStyle name="常规 17 2 2" xfId="142"/>
    <cellStyle name="常规 18" xfId="143"/>
    <cellStyle name="常规 23" xfId="144"/>
    <cellStyle name="常规_Sheet1 2" xfId="145"/>
    <cellStyle name="常规 19" xfId="146"/>
    <cellStyle name="常规 24" xfId="147"/>
    <cellStyle name="常规 19 2 2 3 2" xfId="148"/>
    <cellStyle name="常规 19 2 5" xfId="149"/>
    <cellStyle name="常规 2 3" xfId="150"/>
    <cellStyle name="常规 2" xfId="151"/>
    <cellStyle name="常规 2 120" xfId="152"/>
    <cellStyle name="常规 3 2_分段汇总表" xfId="153"/>
    <cellStyle name="常规 2 2" xfId="154"/>
    <cellStyle name="常规 2 2_分段汇总表" xfId="155"/>
    <cellStyle name="常规 2 4" xfId="156"/>
    <cellStyle name="常规 15" xfId="157"/>
    <cellStyle name="常规 20" xfId="158"/>
    <cellStyle name="常规 25" xfId="159"/>
    <cellStyle name="常规 30" xfId="160"/>
    <cellStyle name="常规 3" xfId="161"/>
    <cellStyle name="常规 3 2" xfId="162"/>
    <cellStyle name="常规 3 2 2" xfId="163"/>
    <cellStyle name="计算 7" xfId="164"/>
    <cellStyle name="常规 4" xfId="165"/>
    <cellStyle name="常规 5" xfId="166"/>
    <cellStyle name="强调文字颜色 1 3 3" xfId="167"/>
    <cellStyle name="常规 63" xfId="168"/>
    <cellStyle name="常规_分段汇总表" xfId="169"/>
    <cellStyle name="好 5" xfId="170"/>
    <cellStyle name="汇总 7" xfId="171"/>
    <cellStyle name="货币 2" xfId="172"/>
    <cellStyle name="检查单元格 2 2" xfId="173"/>
    <cellStyle name="检查单元格 7" xfId="174"/>
    <cellStyle name="百分比 2" xfId="175"/>
    <cellStyle name="解释性文本 7" xfId="176"/>
    <cellStyle name="常规 82" xfId="177"/>
    <cellStyle name="警告文本 7" xfId="178"/>
    <cellStyle name="链接单元格 2 2" xfId="179"/>
    <cellStyle name="千位分隔 2 2 2" xfId="180"/>
    <cellStyle name="强调文字颜色 2 5 2" xfId="181"/>
    <cellStyle name="强调文字颜色 2 7" xfId="182"/>
    <cellStyle name="强调文字颜色 3 2" xfId="183"/>
    <cellStyle name="强调文字颜色 3 7" xfId="184"/>
    <cellStyle name="强调文字颜色 4 4" xfId="185"/>
    <cellStyle name="强调文字颜色 4 7" xfId="186"/>
    <cellStyle name="强调文字颜色 5 7" xfId="187"/>
    <cellStyle name="强调文字颜色 6 5 2" xfId="188"/>
    <cellStyle name="适中 7" xfId="189"/>
    <cellStyle name="输出 7" xfId="190"/>
    <cellStyle name="输入 7" xfId="191"/>
    <cellStyle name="样式 1" xfId="192"/>
    <cellStyle name="常规 28" xfId="193"/>
    <cellStyle name="常规 29" xfId="194"/>
    <cellStyle name="常规 27" xfId="195"/>
    <cellStyle name="常规 32" xfId="196"/>
    <cellStyle name="常规 21 5" xfId="197"/>
    <cellStyle name="常规 25 17 10" xfId="198"/>
    <cellStyle name="常规 21 10" xfId="199"/>
    <cellStyle name="常规 82 2" xfId="200"/>
    <cellStyle name="常规 10 10 2 2" xfId="201"/>
    <cellStyle name="常规 15 2" xfId="202"/>
    <cellStyle name="常规 2 10 3 2" xfId="203"/>
    <cellStyle name="常规 2 3 3" xfId="204"/>
    <cellStyle name="常规 86" xfId="205"/>
    <cellStyle name="常规_新增" xfId="206"/>
    <cellStyle name="常规 19 4" xfId="207"/>
    <cellStyle name="常规 17" xfId="208"/>
    <cellStyle name="常规 76" xfId="209"/>
    <cellStyle name="适中 6 4 4" xfId="210"/>
    <cellStyle name="常规 2 13 18 7" xfId="211"/>
    <cellStyle name="注释 5 3" xfId="212"/>
    <cellStyle name="常规 10 10 2 3" xfId="213"/>
    <cellStyle name="常规 18 3 3 2" xfId="214"/>
    <cellStyle name="常规 19 3 3 2" xfId="215"/>
    <cellStyle name="常规 20 2 3 2" xfId="216"/>
    <cellStyle name="常规 79" xfId="217"/>
    <cellStyle name="常规 3 3" xfId="218"/>
    <cellStyle name="常规 2 5 2" xfId="219"/>
    <cellStyle name="常规 10 10" xfId="220"/>
    <cellStyle name="常规 11" xfId="221"/>
    <cellStyle name="常规 3 7" xfId="222"/>
    <cellStyle name="常规 7" xfId="223"/>
    <cellStyle name="常规 2 3 4" xfId="224"/>
    <cellStyle name="常规 100" xfId="225"/>
    <cellStyle name="常规 2 3 2 2 2 13 2" xfId="226"/>
    <cellStyle name="常规 17 2" xfId="227"/>
    <cellStyle name="常规 25 2 2 2 10" xfId="228"/>
    <cellStyle name="常规 2 3 2" xfId="229"/>
    <cellStyle name="常规 19 2 3 2" xfId="230"/>
    <cellStyle name="常规 178" xfId="231"/>
    <cellStyle name="常规 2 29" xfId="232"/>
    <cellStyle name="常规 75" xfId="233"/>
    <cellStyle name="常规 2 15" xfId="234"/>
    <cellStyle name="常规 10 10 2" xfId="235"/>
    <cellStyle name="常规 96" xfId="236"/>
    <cellStyle name="常规 2 15 2" xfId="237"/>
    <cellStyle name="常规 99" xfId="238"/>
    <cellStyle name="常规 98" xfId="239"/>
    <cellStyle name="常规 18 12" xfId="240"/>
    <cellStyle name="常规 15 6" xfId="241"/>
    <cellStyle name="常规 2 10" xfId="242"/>
    <cellStyle name="常规 3 10 2" xfId="243"/>
    <cellStyle name="常规 17 4" xfId="244"/>
    <cellStyle name="?餡_x000c_k?_x000d_^黇_x0001_??_x0007__x0001__x0001_" xfId="245"/>
    <cellStyle name="常规 2_酒香园社区第四季度高龄老人高龄津贴基层汇总统计表" xfId="246"/>
    <cellStyle name="常规 17 10" xfId="247"/>
    <cellStyle name="?餡_x000c_k?_x000d_^黇_x0001_??_x0007__x0001__x0001_ 5" xfId="248"/>
    <cellStyle name="常规 2 11" xfId="249"/>
    <cellStyle name="常规 147" xfId="250"/>
    <cellStyle name="常规 2 92" xfId="251"/>
    <cellStyle name="常规 148" xfId="252"/>
    <cellStyle name="常规 181" xfId="253"/>
    <cellStyle name="常规 182" xfId="254"/>
    <cellStyle name="常规 180" xfId="255"/>
    <cellStyle name="常规_2013明细表_7" xfId="256"/>
  </cellStyles>
  <tableStyles count="0" defaultTableStyle="TableStyleMedium2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4037;&#20316;\&#40857;&#28330;&#37324;2023\2023&#24180;&#39640;&#40836;&#32769;&#20154;\&#26368;&#26032;&#31532;&#22235;&#23395;&#24230;&#39640;&#40836;\&#33521;&#21326;&#37324;&#31532;&#22235;&#23395;&#24230;&#39640;&#40836;&#32769;&#20154;\&#33521;&#21326;&#37324;&#31038;&#21306;_&#20010;&#20154;_&#22522;&#30784;&#20449;&#24687;&#37319;&#3859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2242;&#32467;&#34903;\&#34903;&#25919;\&#39640;&#40836;&#34917;&#36148;\&#20449;&#24687;&#37319;&#38598;\&#31532;&#19968;\&#32511;&#33655;&#37324;&#26449;&#20010;&#20154;_&#22522;&#30784;&#20449;&#24687;&#37319;&#38598;&#34920;&#39640;&#40836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户主本人"/>
      <sheetName val="真实户主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zoomScale="85" zoomScaleNormal="85" topLeftCell="B1" workbookViewId="0">
      <selection activeCell="K7" sqref="K6:K7"/>
    </sheetView>
  </sheetViews>
  <sheetFormatPr defaultColWidth="9" defaultRowHeight="14.25"/>
  <cols>
    <col min="1" max="1" width="0.625" customWidth="1"/>
    <col min="3" max="3" width="14" customWidth="1"/>
    <col min="10" max="10" width="11.6083333333333" customWidth="1"/>
  </cols>
  <sheetData>
    <row r="1" ht="54.75" customHeight="1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.25" customHeight="1" spans="1:13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0" customHeight="1" spans="1:13">
      <c r="A3" s="1"/>
      <c r="B3" s="4" t="s">
        <v>2</v>
      </c>
      <c r="C3" s="5" t="s">
        <v>3</v>
      </c>
      <c r="D3" s="6" t="s">
        <v>4</v>
      </c>
      <c r="E3" s="7"/>
      <c r="F3" s="7"/>
      <c r="G3" s="7"/>
      <c r="H3" s="7"/>
      <c r="I3" s="7"/>
      <c r="J3" s="7"/>
      <c r="K3" s="7"/>
      <c r="L3" s="24" t="s">
        <v>5</v>
      </c>
      <c r="M3" s="24" t="s">
        <v>6</v>
      </c>
    </row>
    <row r="4" ht="30" customHeight="1" spans="1:13">
      <c r="A4" s="1"/>
      <c r="B4" s="8"/>
      <c r="C4" s="5"/>
      <c r="D4" s="5" t="s">
        <v>7</v>
      </c>
      <c r="E4" s="5" t="s">
        <v>8</v>
      </c>
      <c r="F4" s="5" t="s">
        <v>9</v>
      </c>
      <c r="G4" s="5" t="s">
        <v>8</v>
      </c>
      <c r="H4" s="5" t="s">
        <v>10</v>
      </c>
      <c r="I4" s="5" t="s">
        <v>8</v>
      </c>
      <c r="J4" s="5" t="s">
        <v>11</v>
      </c>
      <c r="K4" s="5" t="s">
        <v>8</v>
      </c>
      <c r="L4" s="25"/>
      <c r="M4" s="26"/>
    </row>
    <row r="5" ht="30" customHeight="1" spans="1:13">
      <c r="A5" s="1"/>
      <c r="B5" s="9">
        <v>1</v>
      </c>
      <c r="C5" s="10" t="s">
        <v>12</v>
      </c>
      <c r="D5" s="11">
        <v>1511</v>
      </c>
      <c r="E5" s="11">
        <v>75550</v>
      </c>
      <c r="F5" s="11">
        <v>2303</v>
      </c>
      <c r="G5" s="11">
        <v>184240</v>
      </c>
      <c r="H5" s="11">
        <v>234</v>
      </c>
      <c r="I5" s="11">
        <v>35100</v>
      </c>
      <c r="J5" s="11">
        <v>3</v>
      </c>
      <c r="K5" s="11">
        <v>900</v>
      </c>
      <c r="L5" s="11">
        <f>D5+F5+H5+J5</f>
        <v>4051</v>
      </c>
      <c r="M5" s="11">
        <f>E5+G5+I5+K5</f>
        <v>295790</v>
      </c>
    </row>
    <row r="6" ht="30" customHeight="1" spans="1:13">
      <c r="A6" s="1"/>
      <c r="B6" s="9">
        <v>2</v>
      </c>
      <c r="C6" s="10" t="s">
        <v>13</v>
      </c>
      <c r="D6" s="12">
        <v>773</v>
      </c>
      <c r="E6" s="12">
        <v>38650</v>
      </c>
      <c r="F6" s="12">
        <v>1132</v>
      </c>
      <c r="G6" s="12">
        <v>90560</v>
      </c>
      <c r="H6" s="11">
        <v>76</v>
      </c>
      <c r="I6" s="11">
        <v>11400</v>
      </c>
      <c r="J6" s="12">
        <v>2</v>
      </c>
      <c r="K6" s="12">
        <v>600</v>
      </c>
      <c r="L6" s="11">
        <f t="shared" ref="L6:L11" si="0">D6+F6+H6+J6</f>
        <v>1983</v>
      </c>
      <c r="M6" s="11">
        <f t="shared" ref="M6:M11" si="1">E6+G6+I6+K6</f>
        <v>141210</v>
      </c>
    </row>
    <row r="7" ht="30" customHeight="1" spans="1:13">
      <c r="A7" s="1"/>
      <c r="B7" s="9">
        <v>3</v>
      </c>
      <c r="C7" s="10" t="s">
        <v>14</v>
      </c>
      <c r="D7" s="12">
        <v>341</v>
      </c>
      <c r="E7" s="12">
        <v>17050</v>
      </c>
      <c r="F7" s="12">
        <v>563</v>
      </c>
      <c r="G7" s="12">
        <v>45040</v>
      </c>
      <c r="H7" s="12">
        <v>50</v>
      </c>
      <c r="I7" s="12">
        <v>7500</v>
      </c>
      <c r="J7" s="11">
        <v>0</v>
      </c>
      <c r="K7" s="11">
        <v>0</v>
      </c>
      <c r="L7" s="11">
        <f t="shared" si="0"/>
        <v>954</v>
      </c>
      <c r="M7" s="11">
        <f t="shared" si="1"/>
        <v>69590</v>
      </c>
    </row>
    <row r="8" ht="30" customHeight="1" spans="1:13">
      <c r="A8" s="1"/>
      <c r="B8" s="9">
        <v>4</v>
      </c>
      <c r="C8" s="10" t="s">
        <v>15</v>
      </c>
      <c r="D8" s="13">
        <v>694</v>
      </c>
      <c r="E8" s="13">
        <v>34700</v>
      </c>
      <c r="F8" s="13">
        <v>847</v>
      </c>
      <c r="G8" s="13">
        <v>67760</v>
      </c>
      <c r="H8" s="13">
        <v>63</v>
      </c>
      <c r="I8" s="13">
        <v>9450</v>
      </c>
      <c r="J8" s="11">
        <v>2</v>
      </c>
      <c r="K8" s="11">
        <v>600</v>
      </c>
      <c r="L8" s="11">
        <f t="shared" si="0"/>
        <v>1606</v>
      </c>
      <c r="M8" s="11">
        <f t="shared" si="1"/>
        <v>112510</v>
      </c>
    </row>
    <row r="9" ht="30" customHeight="1" spans="1:13">
      <c r="A9" s="1"/>
      <c r="B9" s="9">
        <v>5</v>
      </c>
      <c r="C9" s="10" t="s">
        <v>16</v>
      </c>
      <c r="D9" s="11">
        <v>310</v>
      </c>
      <c r="E9" s="11">
        <v>15500</v>
      </c>
      <c r="F9" s="14">
        <v>421</v>
      </c>
      <c r="G9" s="14">
        <v>33680</v>
      </c>
      <c r="H9" s="14">
        <v>34</v>
      </c>
      <c r="I9" s="14">
        <v>5100</v>
      </c>
      <c r="J9" s="27">
        <v>1</v>
      </c>
      <c r="K9" s="27">
        <v>300</v>
      </c>
      <c r="L9" s="11">
        <f t="shared" si="0"/>
        <v>766</v>
      </c>
      <c r="M9" s="11">
        <f t="shared" si="1"/>
        <v>54580</v>
      </c>
    </row>
    <row r="10" ht="30" customHeight="1" spans="1:13">
      <c r="A10" s="1"/>
      <c r="B10" s="9">
        <v>6</v>
      </c>
      <c r="C10" s="10" t="s">
        <v>17</v>
      </c>
      <c r="D10" s="15">
        <v>145</v>
      </c>
      <c r="E10" s="15">
        <v>7250</v>
      </c>
      <c r="F10" s="15">
        <v>161</v>
      </c>
      <c r="G10" s="15">
        <v>12880</v>
      </c>
      <c r="H10" s="16">
        <v>11</v>
      </c>
      <c r="I10" s="16">
        <v>1650</v>
      </c>
      <c r="J10" s="11">
        <v>0</v>
      </c>
      <c r="K10" s="11">
        <v>0</v>
      </c>
      <c r="L10" s="11">
        <f t="shared" si="0"/>
        <v>317</v>
      </c>
      <c r="M10" s="11">
        <f t="shared" si="1"/>
        <v>21780</v>
      </c>
    </row>
    <row r="11" ht="30" customHeight="1" spans="1:13">
      <c r="A11" s="1"/>
      <c r="B11" s="9">
        <v>7</v>
      </c>
      <c r="C11" s="10" t="s">
        <v>18</v>
      </c>
      <c r="D11" s="17">
        <v>26</v>
      </c>
      <c r="E11" s="18">
        <v>1300</v>
      </c>
      <c r="F11" s="17">
        <v>12</v>
      </c>
      <c r="G11" s="17">
        <v>960</v>
      </c>
      <c r="H11" s="17">
        <v>2</v>
      </c>
      <c r="I11" s="17">
        <v>300</v>
      </c>
      <c r="J11" s="27">
        <v>0</v>
      </c>
      <c r="K11" s="27">
        <v>0</v>
      </c>
      <c r="L11" s="11">
        <f t="shared" si="0"/>
        <v>40</v>
      </c>
      <c r="M11" s="11">
        <f t="shared" si="1"/>
        <v>2560</v>
      </c>
    </row>
    <row r="12" ht="30" customHeight="1" spans="1:13">
      <c r="A12" s="1"/>
      <c r="B12" s="19" t="s">
        <v>19</v>
      </c>
      <c r="C12" s="20"/>
      <c r="D12" s="21">
        <f>SUM(D5:D11)</f>
        <v>3800</v>
      </c>
      <c r="E12" s="21">
        <f>SUM(E5:E11)</f>
        <v>190000</v>
      </c>
      <c r="F12" s="21">
        <f>SUM(F5:F11)</f>
        <v>5439</v>
      </c>
      <c r="G12" s="21">
        <f t="shared" ref="E12:M12" si="2">SUM(G5:G11)</f>
        <v>435120</v>
      </c>
      <c r="H12" s="21">
        <f t="shared" si="2"/>
        <v>470</v>
      </c>
      <c r="I12" s="21">
        <f t="shared" si="2"/>
        <v>70500</v>
      </c>
      <c r="J12" s="21">
        <f t="shared" si="2"/>
        <v>8</v>
      </c>
      <c r="K12" s="21">
        <f t="shared" si="2"/>
        <v>2400</v>
      </c>
      <c r="L12" s="21">
        <f t="shared" si="2"/>
        <v>9717</v>
      </c>
      <c r="M12" s="21">
        <f t="shared" si="2"/>
        <v>698020</v>
      </c>
    </row>
    <row r="13" spans="2:13">
      <c r="B13" s="22" t="s">
        <v>20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2:13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</sheetData>
  <mergeCells count="9">
    <mergeCell ref="B1:M1"/>
    <mergeCell ref="B2:M2"/>
    <mergeCell ref="D3:K3"/>
    <mergeCell ref="B12:C12"/>
    <mergeCell ref="B3:B4"/>
    <mergeCell ref="C3:C4"/>
    <mergeCell ref="L3:L4"/>
    <mergeCell ref="M3:M4"/>
    <mergeCell ref="B13:M14"/>
  </mergeCells>
  <pageMargins left="0.984027777777778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2018-12-11T09:09:00Z</dcterms:created>
  <dcterms:modified xsi:type="dcterms:W3CDTF">2025-01-15T10:50:29Z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2052-11.8.2.10393</vt:lpwstr>
  </property>
  <property fmtid="{D5CDD505-2E9C-101B-9397-08002B2CF9AE}" pid="4" name="ICV">
    <vt:lpwstr>C4967472A4864984B17BD7B5952ADD01_13</vt:lpwstr>
  </property>
  <property fmtid="{D5CDD505-2E9C-101B-9397-08002B2CF9AE}" pid="5" name="KSOReadingLayout">
    <vt:bool>true</vt:bool>
  </property>
</Properties>
</file>